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<sst xmlns="http://schemas.openxmlformats.org/spreadsheetml/2006/main" count="34" uniqueCount="17">
  <si>
    <t>Вид выполненных работ</t>
  </si>
  <si>
    <t> Сумма </t>
  </si>
  <si>
    <t>Январь</t>
  </si>
  <si>
    <t>Содержание мусоропроводов</t>
  </si>
  <si>
    <t>Аварийно-диспетчерское обслуживание</t>
  </si>
  <si>
    <t>Итого за месяц:  </t>
  </si>
  <si>
    <t>Техническое обслуживание электрооборудования МОП</t>
  </si>
  <si>
    <t>Работы по управлению жилым фондом</t>
  </si>
  <si>
    <t>Техническое обслуживание ОПУ ХВС и тепловой энергии на отопление и ГВС</t>
  </si>
  <si>
    <t>Техническое обслуживание лифтового хозяйства</t>
  </si>
  <si>
    <t>Уборка придомовой территории</t>
  </si>
  <si>
    <t xml:space="preserve">Очистка придомовой территории от снега погрузчиком </t>
  </si>
  <si>
    <t>Информация о выполненных работах (оказанных услугах) по содержанию и ремонту общего имущества в многоквартирном жилом доме №1/7 по ул. З.Космодемьянской, выполненных непосредственно управляющей организацией и сторонними организациями в 2024 году</t>
  </si>
  <si>
    <t>Февраль</t>
  </si>
  <si>
    <t>Периодическая проверка вентиляционных каналов</t>
  </si>
  <si>
    <t>Ремонт стояка системы ГВС в подвале</t>
  </si>
  <si>
    <t>Март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</si>
</sst>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 wrapText="1"/>
    </xf>
    <xf numFmtId="200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25">
      <selection activeCell="D25" sqref="D1:E16384"/>
    </sheetView>
  </sheetViews>
  <sheetFormatPr defaultColWidth="9.140625" defaultRowHeight="12.75"/>
  <cols>
    <col min="1" max="1" width="83.421875" style="0" customWidth="1"/>
    <col min="2" max="2" width="14.8515625" style="5" customWidth="1"/>
    <col min="4" max="4" width="9.57421875" style="7" hidden="1" customWidth="1"/>
    <col min="5" max="5" width="10.57421875" style="0" hidden="1" customWidth="1"/>
    <col min="6" max="8" width="9.140625" style="0" customWidth="1"/>
  </cols>
  <sheetData>
    <row r="1" spans="1:2" ht="46.5" customHeight="1">
      <c r="A1" s="16" t="s">
        <v>12</v>
      </c>
      <c r="B1" s="17"/>
    </row>
    <row r="2" spans="1:2" ht="24" customHeight="1">
      <c r="A2" s="3" t="s">
        <v>0</v>
      </c>
      <c r="B2" s="3" t="s">
        <v>1</v>
      </c>
    </row>
    <row r="3" spans="1:4" ht="24" customHeight="1">
      <c r="A3" s="18" t="s">
        <v>2</v>
      </c>
      <c r="B3" s="18"/>
      <c r="D3" s="8">
        <v>3864.9</v>
      </c>
    </row>
    <row r="4" spans="1:4" ht="24" customHeight="1">
      <c r="A4" s="1" t="s">
        <v>10</v>
      </c>
      <c r="B4" s="4">
        <v>12754.17</v>
      </c>
      <c r="D4" s="7">
        <f aca="true" t="shared" si="0" ref="D4:D11">B4/3864.9</f>
        <v>3.3</v>
      </c>
    </row>
    <row r="5" spans="1:4" ht="24" customHeight="1">
      <c r="A5" s="1" t="s">
        <v>3</v>
      </c>
      <c r="B5" s="4">
        <v>9275.76</v>
      </c>
      <c r="D5" s="7">
        <f t="shared" si="0"/>
        <v>2.4</v>
      </c>
    </row>
    <row r="6" spans="1:4" ht="24" customHeight="1">
      <c r="A6" s="1" t="s">
        <v>4</v>
      </c>
      <c r="B6" s="4">
        <v>15266.36</v>
      </c>
      <c r="D6" s="7">
        <f t="shared" si="0"/>
        <v>3.950001293694533</v>
      </c>
    </row>
    <row r="7" spans="1:4" ht="24" customHeight="1">
      <c r="A7" s="1" t="s">
        <v>6</v>
      </c>
      <c r="B7" s="4">
        <v>3116.27</v>
      </c>
      <c r="D7" s="7">
        <f t="shared" si="0"/>
        <v>0.8063002923749644</v>
      </c>
    </row>
    <row r="8" spans="1:6" ht="24" customHeight="1">
      <c r="A8" s="1" t="s">
        <v>8</v>
      </c>
      <c r="B8" s="4">
        <v>4297.37</v>
      </c>
      <c r="D8" s="7">
        <f t="shared" si="0"/>
        <v>1.11189681492406</v>
      </c>
      <c r="E8" s="9"/>
      <c r="F8" s="10"/>
    </row>
    <row r="9" spans="1:6" ht="24" customHeight="1">
      <c r="A9" s="1" t="s">
        <v>9</v>
      </c>
      <c r="B9" s="4">
        <f>3241.92+8000+372.7</f>
        <v>11614.62</v>
      </c>
      <c r="D9" s="7">
        <f t="shared" si="0"/>
        <v>3.0051540790188622</v>
      </c>
      <c r="E9" s="10"/>
      <c r="F9" s="10"/>
    </row>
    <row r="10" spans="1:6" ht="24" customHeight="1">
      <c r="A10" s="6" t="s">
        <v>7</v>
      </c>
      <c r="B10" s="4">
        <v>16619.07</v>
      </c>
      <c r="D10" s="7">
        <f t="shared" si="0"/>
        <v>4.3</v>
      </c>
      <c r="E10" s="10"/>
      <c r="F10" s="10"/>
    </row>
    <row r="11" spans="1:6" ht="24" customHeight="1">
      <c r="A11" s="12" t="s">
        <v>11</v>
      </c>
      <c r="B11" s="13">
        <v>1500</v>
      </c>
      <c r="D11" s="9">
        <f t="shared" si="0"/>
        <v>0.38810835985407127</v>
      </c>
      <c r="E11" s="9"/>
      <c r="F11" s="10"/>
    </row>
    <row r="12" spans="1:6" ht="24" customHeight="1">
      <c r="A12" s="2" t="s">
        <v>5</v>
      </c>
      <c r="B12" s="2">
        <f>SUM(B4:B11)</f>
        <v>74443.62</v>
      </c>
      <c r="D12" s="9"/>
      <c r="E12" s="10"/>
      <c r="F12" s="10"/>
    </row>
    <row r="13" spans="1:4" ht="24" customHeight="1">
      <c r="A13" s="18" t="s">
        <v>13</v>
      </c>
      <c r="B13" s="18"/>
      <c r="D13" s="8"/>
    </row>
    <row r="14" spans="1:4" ht="24" customHeight="1">
      <c r="A14" s="1" t="s">
        <v>10</v>
      </c>
      <c r="B14" s="4">
        <v>12754.17</v>
      </c>
      <c r="D14" s="7">
        <f aca="true" t="shared" si="1" ref="D14:D23">B14/3864.9</f>
        <v>3.3</v>
      </c>
    </row>
    <row r="15" spans="1:4" ht="24" customHeight="1">
      <c r="A15" s="1" t="s">
        <v>3</v>
      </c>
      <c r="B15" s="4">
        <v>9275.76</v>
      </c>
      <c r="D15" s="7">
        <f t="shared" si="1"/>
        <v>2.4</v>
      </c>
    </row>
    <row r="16" spans="1:4" ht="24" customHeight="1">
      <c r="A16" s="1" t="s">
        <v>4</v>
      </c>
      <c r="B16" s="4">
        <v>15266.36</v>
      </c>
      <c r="D16" s="7">
        <f t="shared" si="1"/>
        <v>3.950001293694533</v>
      </c>
    </row>
    <row r="17" spans="1:4" ht="24" customHeight="1">
      <c r="A17" s="1" t="s">
        <v>6</v>
      </c>
      <c r="B17" s="4">
        <v>3116.27</v>
      </c>
      <c r="D17" s="7">
        <f t="shared" si="1"/>
        <v>0.8063002923749644</v>
      </c>
    </row>
    <row r="18" spans="1:6" ht="24" customHeight="1">
      <c r="A18" s="1" t="s">
        <v>8</v>
      </c>
      <c r="B18" s="4">
        <v>4297.37</v>
      </c>
      <c r="D18" s="7">
        <f t="shared" si="1"/>
        <v>1.11189681492406</v>
      </c>
      <c r="E18" s="9"/>
      <c r="F18" s="10"/>
    </row>
    <row r="19" spans="1:6" ht="24" customHeight="1">
      <c r="A19" s="1" t="s">
        <v>9</v>
      </c>
      <c r="B19" s="4">
        <f>3241.92+7966.77</f>
        <v>11208.69</v>
      </c>
      <c r="D19" s="7">
        <f t="shared" si="1"/>
        <v>2.9001241946751533</v>
      </c>
      <c r="E19" s="10"/>
      <c r="F19" s="10"/>
    </row>
    <row r="20" spans="1:6" ht="24" customHeight="1">
      <c r="A20" s="6" t="s">
        <v>7</v>
      </c>
      <c r="B20" s="4">
        <v>16619.07</v>
      </c>
      <c r="D20" s="7">
        <f t="shared" si="1"/>
        <v>4.3</v>
      </c>
      <c r="E20" s="10"/>
      <c r="F20" s="10"/>
    </row>
    <row r="21" spans="1:6" ht="24" customHeight="1">
      <c r="A21" s="12" t="s">
        <v>14</v>
      </c>
      <c r="B21" s="13">
        <v>1942.92</v>
      </c>
      <c r="D21" s="9">
        <f>B21/3864.9</f>
        <v>0.5027089963517815</v>
      </c>
      <c r="E21" s="9"/>
      <c r="F21" s="10"/>
    </row>
    <row r="22" spans="1:6" ht="24" customHeight="1">
      <c r="A22" s="12" t="s">
        <v>11</v>
      </c>
      <c r="B22" s="13">
        <v>3000</v>
      </c>
      <c r="D22" s="14">
        <f>B22/3864.9</f>
        <v>0.7762167197081425</v>
      </c>
      <c r="E22" s="14">
        <f>D22+D23</f>
        <v>0.9304251080234935</v>
      </c>
      <c r="F22" s="10"/>
    </row>
    <row r="23" spans="1:6" ht="24" customHeight="1">
      <c r="A23" s="12" t="s">
        <v>15</v>
      </c>
      <c r="B23" s="15">
        <v>596</v>
      </c>
      <c r="D23" s="14">
        <f t="shared" si="1"/>
        <v>0.15420838831535097</v>
      </c>
      <c r="E23" s="14">
        <f>B22+B23</f>
        <v>3596</v>
      </c>
      <c r="F23" s="10"/>
    </row>
    <row r="24" spans="1:6" ht="24" customHeight="1">
      <c r="A24" s="2" t="s">
        <v>5</v>
      </c>
      <c r="B24" s="2">
        <f>SUM(B14:B23)</f>
        <v>78076.61</v>
      </c>
      <c r="D24" s="9"/>
      <c r="E24" s="10"/>
      <c r="F24" s="10"/>
    </row>
    <row r="25" spans="1:4" ht="24" customHeight="1">
      <c r="A25" s="18" t="s">
        <v>16</v>
      </c>
      <c r="B25" s="18"/>
      <c r="D25" s="8"/>
    </row>
    <row r="26" spans="1:4" ht="24" customHeight="1">
      <c r="A26" s="1" t="s">
        <v>10</v>
      </c>
      <c r="B26" s="4">
        <v>12754.17</v>
      </c>
      <c r="D26" s="7">
        <f aca="true" t="shared" si="2" ref="D26:D32">B26/3864.9</f>
        <v>3.3</v>
      </c>
    </row>
    <row r="27" spans="1:4" ht="24" customHeight="1">
      <c r="A27" s="1" t="s">
        <v>3</v>
      </c>
      <c r="B27" s="4">
        <v>9275.76</v>
      </c>
      <c r="D27" s="7">
        <f t="shared" si="2"/>
        <v>2.4</v>
      </c>
    </row>
    <row r="28" spans="1:4" ht="24" customHeight="1">
      <c r="A28" s="1" t="s">
        <v>4</v>
      </c>
      <c r="B28" s="4">
        <v>15266.36</v>
      </c>
      <c r="D28" s="7">
        <f t="shared" si="2"/>
        <v>3.950001293694533</v>
      </c>
    </row>
    <row r="29" spans="1:4" ht="24" customHeight="1">
      <c r="A29" s="1" t="s">
        <v>6</v>
      </c>
      <c r="B29" s="4">
        <v>3116.27</v>
      </c>
      <c r="D29" s="7">
        <f t="shared" si="2"/>
        <v>0.8063002923749644</v>
      </c>
    </row>
    <row r="30" spans="1:6" ht="24" customHeight="1">
      <c r="A30" s="1" t="s">
        <v>8</v>
      </c>
      <c r="B30" s="4">
        <v>4297.37</v>
      </c>
      <c r="D30" s="7">
        <f t="shared" si="2"/>
        <v>1.11189681492406</v>
      </c>
      <c r="E30" s="9"/>
      <c r="F30" s="10"/>
    </row>
    <row r="31" spans="1:6" ht="24" customHeight="1">
      <c r="A31" s="1" t="s">
        <v>9</v>
      </c>
      <c r="B31" s="4">
        <f>3241.92+7950.6</f>
        <v>11192.52</v>
      </c>
      <c r="D31" s="7">
        <f t="shared" si="2"/>
        <v>2.8959403865559263</v>
      </c>
      <c r="E31" s="10"/>
      <c r="F31" s="10"/>
    </row>
    <row r="32" spans="1:6" ht="24" customHeight="1">
      <c r="A32" s="6" t="s">
        <v>7</v>
      </c>
      <c r="B32" s="4">
        <v>16619.07</v>
      </c>
      <c r="D32" s="7">
        <f t="shared" si="2"/>
        <v>4.3</v>
      </c>
      <c r="E32" s="10"/>
      <c r="F32" s="10"/>
    </row>
    <row r="33" spans="1:6" ht="24" customHeight="1">
      <c r="A33" s="2" t="s">
        <v>5</v>
      </c>
      <c r="B33" s="2">
        <f>SUM(B26:B32)</f>
        <v>72521.51999999999</v>
      </c>
      <c r="D33" s="9"/>
      <c r="E33" s="10"/>
      <c r="F33" s="10"/>
    </row>
    <row r="34" ht="30" customHeight="1"/>
    <row r="35" ht="30" customHeight="1">
      <c r="A35" s="1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</sheetData>
  <sheetProtection/>
  <mergeCells count="4">
    <mergeCell ref="A1:B1"/>
    <mergeCell ref="A3:B3"/>
    <mergeCell ref="A13:B13"/>
    <mergeCell ref="A25:B2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2016-01-11T10:51:15Z</cp:lastPrinted>
  <dcterms:created xsi:type="dcterms:W3CDTF">1996-10-08T23:32:33Z</dcterms:created>
  <dcterms:modified xsi:type="dcterms:W3CDTF">2024-04-18T06:52:22Z</dcterms:modified>
  <cp:category/>
  <cp:version/>
  <cp:contentType/>
  <cp:contentStatus/>
</cp:coreProperties>
</file>